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<sst xmlns="http://schemas.openxmlformats.org/spreadsheetml/2006/main" count="55" uniqueCount="50">
  <si>
    <t>pieczątka Wykonawcy</t>
  </si>
  <si>
    <t>kod CPV 45233140-2  Roboty drogowe</t>
  </si>
  <si>
    <t>KOSZTORYS OFERTOWY</t>
  </si>
  <si>
    <t>Lp.</t>
  </si>
  <si>
    <t>Podstawa</t>
  </si>
  <si>
    <t>Opis</t>
  </si>
  <si>
    <t>Jedn.obm.</t>
  </si>
  <si>
    <t>Ilość</t>
  </si>
  <si>
    <t>Cena jedn.</t>
  </si>
  <si>
    <t>Wartość</t>
  </si>
  <si>
    <t>1 d.1</t>
  </si>
  <si>
    <t>m2</t>
  </si>
  <si>
    <t>m</t>
  </si>
  <si>
    <t>RAZEM BRUTTO;</t>
  </si>
  <si>
    <t>W tym podatek VAT  22%     =</t>
  </si>
  <si>
    <t>Wartość robót NETTO           =</t>
  </si>
  <si>
    <t>podpis osoby/osób/ upoważnionej</t>
  </si>
  <si>
    <t>KNNR 6 1301-05</t>
  </si>
  <si>
    <t>Plantowanie poboczy obustronnie wykonywane mechanicznie przy grubości ścinania 10 cm z transportem urobku na 3 km szerokości 1,0m.</t>
  </si>
  <si>
    <t>2 d.2</t>
  </si>
  <si>
    <t>KNNR 6 0107-01</t>
  </si>
  <si>
    <t>Wyrównanie istniejącej podbudowy tłuczniem kamiennym sortowanym zagęszczanym mechanicznie o gr. średniej 15 cm.  295 mb * 4,7 mb plus rozjazd 40 m2</t>
  </si>
  <si>
    <t>m3</t>
  </si>
  <si>
    <t>3 d.2</t>
  </si>
  <si>
    <t>KNNR 6 0108-02</t>
  </si>
  <si>
    <t>Wyrównanie istniejącej podbudowy mieszanką minerano-bitumiczną asfaltową mechaniczne w ilości 75 kg/m2. 295 mb *4,5 mb plus rozjazd 40 m2</t>
  </si>
  <si>
    <t>t</t>
  </si>
  <si>
    <t>4 d.3</t>
  </si>
  <si>
    <t>KNR AT-03 0202-02</t>
  </si>
  <si>
    <t>Mechaniczne oczyszczenie i skropienie emulsją asfaltową na zimno podbudowy lub nawierzchni betonowej/bitumicznej; zużycie emulsji 0,5 kg/m2.</t>
  </si>
  <si>
    <t>5 d.3</t>
  </si>
  <si>
    <t>KNNR 6 0309-01</t>
  </si>
  <si>
    <t>Nawierzchnie z mieszanek mineralno-bitumicznych asfaltowych o grubości 3 cm (warstwa ścieralna)</t>
  </si>
  <si>
    <t>6 d.4</t>
  </si>
  <si>
    <t>KNNR 1 0202-03</t>
  </si>
  <si>
    <t>Kopanie rowów z odwozem urobku na 3 km w ilości 0,5 m3/mb.   (strona prawa)</t>
  </si>
  <si>
    <t>7 d.4</t>
  </si>
  <si>
    <t>KNNR 6 0605-06</t>
  </si>
  <si>
    <t>Przepusty rurowe pod zjazdami - rury betonowe o średnicy 40 cm (5szt po 5mb, 1szt po 6 mb)</t>
  </si>
  <si>
    <t>8 d.4</t>
  </si>
  <si>
    <t>KNNR 6 1302-03</t>
  </si>
  <si>
    <t>Oczyszczenie przepustów śr. 0.4 m z namułu do 50% jego średnicy</t>
  </si>
  <si>
    <t>9 d.4</t>
  </si>
  <si>
    <t>KNNR 6 0605-03</t>
  </si>
  <si>
    <t>Przepusty rurowe pod zjazdami - ścianki czołowe dla rur o średnicy 40 cm</t>
  </si>
  <si>
    <t>szt</t>
  </si>
  <si>
    <t>10 d.4</t>
  </si>
  <si>
    <t>KNNR 6 0202-03</t>
  </si>
  <si>
    <t>Wykonanie utwardzenia poboczy materiałem kamiennym przy średniej grubości utwardzenia 6 cm i szerokości 0,50 m.</t>
  </si>
  <si>
    <t>Zadanie;  PRZEBUDOWA DROGI GMINNEJ W MIEJSCOWOŚCI WILANÓW DŁUGOŚCI 295 MB SZEROKOŚCI 4,5 MB PLUS ROZJAZD 40 M2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</si>
</sst>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</numFmts>
  <fonts count="36">
    <font>
      <sz val="10"/>
      <name val="Arial CE"/>
      <family val="0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172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F43" sqref="F43"/>
    </sheetView>
  </sheetViews>
  <sheetFormatPr defaultColWidth="9.00390625" defaultRowHeight="12.75"/>
  <cols>
    <col min="1" max="1" width="5.375" style="0" customWidth="1"/>
    <col min="2" max="2" width="13.75390625" style="0" customWidth="1"/>
    <col min="3" max="3" width="30.00390625" style="0" customWidth="1"/>
    <col min="4" max="4" width="5.875" style="0" customWidth="1"/>
    <col min="5" max="5" width="10.375" style="0" customWidth="1"/>
    <col min="6" max="6" width="11.875" style="0" customWidth="1"/>
    <col min="7" max="7" width="16.75390625" style="0" customWidth="1"/>
  </cols>
  <sheetData>
    <row r="1" spans="1:7" ht="12.75">
      <c r="A1" s="15" t="s">
        <v>0</v>
      </c>
      <c r="B1" s="15"/>
      <c r="C1" s="3"/>
      <c r="D1" s="4"/>
      <c r="E1" s="4"/>
      <c r="F1" s="16"/>
      <c r="G1" s="5"/>
    </row>
    <row r="2" spans="1:7" ht="12.75">
      <c r="A2" s="15"/>
      <c r="B2" s="15"/>
      <c r="C2" s="3"/>
      <c r="D2" s="4"/>
      <c r="E2" s="4"/>
      <c r="F2" s="17"/>
      <c r="G2" s="5"/>
    </row>
    <row r="3" spans="1:7" ht="12.75">
      <c r="A3" s="22" t="s">
        <v>1</v>
      </c>
      <c r="B3" s="23"/>
      <c r="C3" s="23"/>
      <c r="D3" s="4"/>
      <c r="E3" s="4"/>
      <c r="F3" s="6"/>
      <c r="G3" s="5"/>
    </row>
    <row r="4" spans="1:7" ht="12.75">
      <c r="A4" s="2"/>
      <c r="B4" s="2"/>
      <c r="C4" s="3"/>
      <c r="D4" s="4"/>
      <c r="E4" s="4"/>
      <c r="F4" s="6"/>
      <c r="G4" s="5"/>
    </row>
    <row r="5" spans="1:7" ht="12.75">
      <c r="A5" s="20" t="s">
        <v>2</v>
      </c>
      <c r="B5" s="24"/>
      <c r="C5" s="24"/>
      <c r="D5" s="24"/>
      <c r="E5" s="24"/>
      <c r="F5" s="24"/>
      <c r="G5" s="24"/>
    </row>
    <row r="6" spans="1:7" ht="12.75">
      <c r="A6" s="4"/>
      <c r="B6" s="7"/>
      <c r="C6" s="3"/>
      <c r="D6" s="7"/>
      <c r="E6" s="7"/>
      <c r="F6" s="7"/>
      <c r="G6" s="7"/>
    </row>
    <row r="7" spans="1:7" ht="12.75">
      <c r="A7" s="25" t="s">
        <v>49</v>
      </c>
      <c r="B7" s="26"/>
      <c r="C7" s="26"/>
      <c r="D7" s="26"/>
      <c r="E7" s="26"/>
      <c r="F7" s="26"/>
      <c r="G7" s="26"/>
    </row>
    <row r="8" spans="1:7" ht="12.75">
      <c r="A8" s="26"/>
      <c r="B8" s="26"/>
      <c r="C8" s="26"/>
      <c r="D8" s="26"/>
      <c r="E8" s="26"/>
      <c r="F8" s="26"/>
      <c r="G8" s="26"/>
    </row>
    <row r="10" spans="1:7" ht="25.5">
      <c r="A10" s="9" t="s">
        <v>3</v>
      </c>
      <c r="B10" s="9" t="s">
        <v>4</v>
      </c>
      <c r="C10" s="9" t="s">
        <v>5</v>
      </c>
      <c r="D10" s="9" t="s">
        <v>6</v>
      </c>
      <c r="E10" s="9" t="s">
        <v>7</v>
      </c>
      <c r="F10" s="9" t="s">
        <v>8</v>
      </c>
      <c r="G10" s="9" t="s">
        <v>9</v>
      </c>
    </row>
    <row r="11" spans="1:7" ht="63.75">
      <c r="A11" s="9" t="s">
        <v>10</v>
      </c>
      <c r="B11" s="9" t="s">
        <v>17</v>
      </c>
      <c r="C11" s="9" t="s">
        <v>18</v>
      </c>
      <c r="D11" s="9" t="s">
        <v>11</v>
      </c>
      <c r="E11" s="9">
        <v>590</v>
      </c>
      <c r="F11" s="9"/>
      <c r="G11" s="9">
        <f aca="true" t="shared" si="0" ref="G11:G20">E11*F11</f>
        <v>0</v>
      </c>
    </row>
    <row r="12" spans="1:7" ht="76.5">
      <c r="A12" s="9" t="s">
        <v>19</v>
      </c>
      <c r="B12" s="9" t="s">
        <v>20</v>
      </c>
      <c r="C12" s="9" t="s">
        <v>21</v>
      </c>
      <c r="D12" s="9" t="s">
        <v>22</v>
      </c>
      <c r="E12" s="9">
        <v>214</v>
      </c>
      <c r="F12" s="9"/>
      <c r="G12" s="9">
        <f t="shared" si="0"/>
        <v>0</v>
      </c>
    </row>
    <row r="13" spans="1:7" ht="76.5">
      <c r="A13" s="9" t="s">
        <v>23</v>
      </c>
      <c r="B13" s="9" t="s">
        <v>24</v>
      </c>
      <c r="C13" s="9" t="s">
        <v>25</v>
      </c>
      <c r="D13" s="9" t="s">
        <v>26</v>
      </c>
      <c r="E13" s="9">
        <v>102.5</v>
      </c>
      <c r="F13" s="9"/>
      <c r="G13" s="9">
        <f t="shared" si="0"/>
        <v>0</v>
      </c>
    </row>
    <row r="14" spans="1:7" ht="63.75">
      <c r="A14" s="9" t="s">
        <v>27</v>
      </c>
      <c r="B14" s="9" t="s">
        <v>28</v>
      </c>
      <c r="C14" s="9" t="s">
        <v>29</v>
      </c>
      <c r="D14" s="9" t="s">
        <v>11</v>
      </c>
      <c r="E14" s="9">
        <v>1367.5</v>
      </c>
      <c r="F14" s="9"/>
      <c r="G14" s="9">
        <f t="shared" si="0"/>
        <v>0</v>
      </c>
    </row>
    <row r="15" spans="1:7" ht="51">
      <c r="A15" s="9" t="s">
        <v>30</v>
      </c>
      <c r="B15" s="9" t="s">
        <v>31</v>
      </c>
      <c r="C15" s="9" t="s">
        <v>32</v>
      </c>
      <c r="D15" s="9" t="s">
        <v>11</v>
      </c>
      <c r="E15" s="9">
        <v>1367.5</v>
      </c>
      <c r="F15" s="9"/>
      <c r="G15" s="9">
        <f t="shared" si="0"/>
        <v>0</v>
      </c>
    </row>
    <row r="16" spans="1:7" ht="38.25">
      <c r="A16" s="9" t="s">
        <v>33</v>
      </c>
      <c r="B16" s="9" t="s">
        <v>34</v>
      </c>
      <c r="C16" s="9" t="s">
        <v>35</v>
      </c>
      <c r="D16" s="9" t="s">
        <v>22</v>
      </c>
      <c r="E16" s="9">
        <v>147.5</v>
      </c>
      <c r="F16" s="9"/>
      <c r="G16" s="9">
        <f t="shared" si="0"/>
        <v>0</v>
      </c>
    </row>
    <row r="17" spans="1:7" ht="38.25">
      <c r="A17" s="9" t="s">
        <v>36</v>
      </c>
      <c r="B17" s="9" t="s">
        <v>37</v>
      </c>
      <c r="C17" s="9" t="s">
        <v>38</v>
      </c>
      <c r="D17" s="9" t="s">
        <v>12</v>
      </c>
      <c r="E17" s="9">
        <v>31</v>
      </c>
      <c r="F17" s="9"/>
      <c r="G17" s="9">
        <f t="shared" si="0"/>
        <v>0</v>
      </c>
    </row>
    <row r="18" spans="1:7" ht="25.5">
      <c r="A18" s="9" t="s">
        <v>39</v>
      </c>
      <c r="B18" s="9" t="s">
        <v>40</v>
      </c>
      <c r="C18" s="9" t="s">
        <v>41</v>
      </c>
      <c r="D18" s="9" t="s">
        <v>12</v>
      </c>
      <c r="E18" s="9">
        <v>12</v>
      </c>
      <c r="F18" s="9"/>
      <c r="G18" s="9">
        <f t="shared" si="0"/>
        <v>0</v>
      </c>
    </row>
    <row r="19" spans="1:7" ht="38.25">
      <c r="A19" s="9" t="s">
        <v>42</v>
      </c>
      <c r="B19" s="9" t="s">
        <v>43</v>
      </c>
      <c r="C19" s="9" t="s">
        <v>44</v>
      </c>
      <c r="D19" s="9" t="s">
        <v>45</v>
      </c>
      <c r="E19" s="9">
        <v>16</v>
      </c>
      <c r="F19" s="9"/>
      <c r="G19" s="9">
        <f t="shared" si="0"/>
        <v>0</v>
      </c>
    </row>
    <row r="20" spans="1:7" ht="51">
      <c r="A20" s="9" t="s">
        <v>46</v>
      </c>
      <c r="B20" s="9" t="s">
        <v>47</v>
      </c>
      <c r="C20" s="9" t="s">
        <v>48</v>
      </c>
      <c r="D20" s="9" t="s">
        <v>11</v>
      </c>
      <c r="E20" s="9">
        <v>295</v>
      </c>
      <c r="F20" s="9"/>
      <c r="G20" s="9">
        <f t="shared" si="0"/>
        <v>0</v>
      </c>
    </row>
    <row r="21" spans="1:7" ht="12.75">
      <c r="A21" s="10"/>
      <c r="B21" s="11"/>
      <c r="C21" s="8"/>
      <c r="D21" s="12"/>
      <c r="E21" s="12"/>
      <c r="F21" s="12"/>
      <c r="G21" s="13"/>
    </row>
    <row r="22" spans="1:7" ht="12.75">
      <c r="A22" s="10"/>
      <c r="B22" s="11"/>
      <c r="C22" s="8"/>
      <c r="D22" s="27" t="s">
        <v>13</v>
      </c>
      <c r="E22" s="27"/>
      <c r="F22" s="18">
        <f>SUM(G11:G20)</f>
        <v>0</v>
      </c>
      <c r="G22" s="19"/>
    </row>
    <row r="23" spans="1:7" ht="12.75">
      <c r="A23" s="10"/>
      <c r="B23" s="11"/>
      <c r="C23" s="8"/>
      <c r="D23" s="12"/>
      <c r="E23" s="12"/>
      <c r="F23" s="14"/>
      <c r="G23" s="13"/>
    </row>
    <row r="24" spans="1:7" ht="12.75">
      <c r="A24" s="10"/>
      <c r="B24" s="11"/>
      <c r="C24" s="8" t="s">
        <v>14</v>
      </c>
      <c r="D24" s="18">
        <f>F22-(F22/1.22)</f>
        <v>0</v>
      </c>
      <c r="E24" s="19"/>
      <c r="F24" s="12"/>
      <c r="G24" s="13"/>
    </row>
    <row r="25" spans="1:7" ht="12.75">
      <c r="A25" s="10"/>
      <c r="B25" s="11"/>
      <c r="C25" s="8"/>
      <c r="D25" s="12"/>
      <c r="E25" s="12"/>
      <c r="F25" s="12"/>
      <c r="G25" s="13"/>
    </row>
    <row r="26" spans="1:7" ht="12.75">
      <c r="A26" s="10"/>
      <c r="B26" s="11"/>
      <c r="C26" s="8" t="s">
        <v>15</v>
      </c>
      <c r="D26" s="18">
        <f>F22/1.22</f>
        <v>0</v>
      </c>
      <c r="E26" s="19"/>
      <c r="F26" s="12"/>
      <c r="G26" s="13"/>
    </row>
    <row r="27" spans="1:7" ht="12.75">
      <c r="A27" s="10"/>
      <c r="B27" s="11"/>
      <c r="C27" s="8"/>
      <c r="D27" s="12"/>
      <c r="E27" s="12"/>
      <c r="F27" s="12"/>
      <c r="G27" s="13"/>
    </row>
    <row r="28" spans="1:7" ht="12.75">
      <c r="A28" s="1"/>
      <c r="B28" s="2"/>
      <c r="C28" s="3"/>
      <c r="D28" s="20"/>
      <c r="E28" s="20"/>
      <c r="F28" s="20"/>
      <c r="G28" s="5"/>
    </row>
    <row r="29" spans="1:7" ht="12.75">
      <c r="A29" s="1"/>
      <c r="B29" s="2"/>
      <c r="C29" s="3"/>
      <c r="D29" s="20"/>
      <c r="E29" s="20"/>
      <c r="F29" s="20"/>
      <c r="G29" s="5"/>
    </row>
    <row r="30" spans="1:7" ht="12.75">
      <c r="A30" s="1"/>
      <c r="B30" s="2"/>
      <c r="C30" s="3"/>
      <c r="D30" s="20"/>
      <c r="E30" s="20"/>
      <c r="F30" s="20"/>
      <c r="G30" s="5"/>
    </row>
    <row r="31" spans="1:7" ht="58.5" customHeight="1">
      <c r="A31" s="1"/>
      <c r="B31" s="2"/>
      <c r="C31" s="3"/>
      <c r="D31" s="21" t="s">
        <v>16</v>
      </c>
      <c r="E31" s="20"/>
      <c r="F31" s="20"/>
      <c r="G31" s="5"/>
    </row>
  </sheetData>
  <sheetProtection/>
  <mergeCells count="11">
    <mergeCell ref="F22:G22"/>
    <mergeCell ref="A1:B2"/>
    <mergeCell ref="F1:F2"/>
    <mergeCell ref="D24:E24"/>
    <mergeCell ref="D26:E26"/>
    <mergeCell ref="D28:F30"/>
    <mergeCell ref="D31:F31"/>
    <mergeCell ref="A3:C3"/>
    <mergeCell ref="A5:G5"/>
    <mergeCell ref="A7:G8"/>
    <mergeCell ref="D22:E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jacek</cp:lastModifiedBy>
  <dcterms:created xsi:type="dcterms:W3CDTF">1997-02-26T13:46:56Z</dcterms:created>
  <dcterms:modified xsi:type="dcterms:W3CDTF">2010-09-08T07:23:23Z</dcterms:modified>
  <cp:category/>
  <cp:version/>
  <cp:contentType/>
  <cp:contentStatus/>
</cp:coreProperties>
</file>